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F049999C-E117-4EDD-BB6A-B3184AA1C5E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Общий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" i="1" l="1"/>
  <c r="Q3" i="1"/>
  <c r="Q4" i="1"/>
  <c r="Q5" i="1"/>
</calcChain>
</file>

<file path=xl/sharedStrings.xml><?xml version="1.0" encoding="utf-8"?>
<sst xmlns="http://schemas.openxmlformats.org/spreadsheetml/2006/main" count="54" uniqueCount="47">
  <si>
    <t>Кадастровый номер</t>
  </si>
  <si>
    <t>Категория земель</t>
  </si>
  <si>
    <t>Код региона</t>
  </si>
  <si>
    <t>Наименнование ЗУ</t>
  </si>
  <si>
    <t>Площадь</t>
  </si>
  <si>
    <t>Неформализованное описание(Адрес)</t>
  </si>
  <si>
    <t>КЛАДР</t>
  </si>
  <si>
    <t>Сегмент</t>
  </si>
  <si>
    <t>Код расчета ВРИ</t>
  </si>
  <si>
    <t>Код ВРИ</t>
  </si>
  <si>
    <t>УПКС</t>
  </si>
  <si>
    <t>КС</t>
  </si>
  <si>
    <t>Информация по ЗУ</t>
  </si>
  <si>
    <t>Стоимость по межеванию</t>
  </si>
  <si>
    <t>Проверка по межеванию</t>
  </si>
  <si>
    <t xml:space="preserve">Дата изменения/постановки </t>
  </si>
  <si>
    <t>ОКАТО</t>
  </si>
  <si>
    <t>Код категории</t>
  </si>
  <si>
    <t>Кадастровый  квартал</t>
  </si>
  <si>
    <t>ВРИ по док.</t>
  </si>
  <si>
    <t>Земли сельскохозяйственного назначения</t>
  </si>
  <si>
    <t>Постановление</t>
  </si>
  <si>
    <t>420-ПП</t>
  </si>
  <si>
    <t>13:021</t>
  </si>
  <si>
    <t>Вновь образованный</t>
  </si>
  <si>
    <t>Изменилась площадь</t>
  </si>
  <si>
    <t>79:06:0000000</t>
  </si>
  <si>
    <t>Для садоводства</t>
  </si>
  <si>
    <t>Земли особо охраняемых территорий и объектов</t>
  </si>
  <si>
    <t>79:04:3901001:493</t>
  </si>
  <si>
    <t>79:04:3901001</t>
  </si>
  <si>
    <t>79:06:2519001:23</t>
  </si>
  <si>
    <t>79:06:2802002:195</t>
  </si>
  <si>
    <t>79:06:2802002</t>
  </si>
  <si>
    <t>79:05:0100001:18</t>
  </si>
  <si>
    <t>79:05:0100001</t>
  </si>
  <si>
    <t>Еврейская автономная область, р-н Биробиджанский, с Птичник, ул Старый Аэропорт, 12</t>
  </si>
  <si>
    <t>Еврейская автономная область, Смидовичский район, снт Чайка, уч 23</t>
  </si>
  <si>
    <t>Российская Федерация, Еврейская автономная область, Смидовичский муниципальный район, Приамурское городское поселение, СНТ Заречье, ул Амурская, з/у 25</t>
  </si>
  <si>
    <t>Еврейская автономная область, р-н Облученский, 3.5 км северо-восточнее г. Облучье</t>
  </si>
  <si>
    <t>Для ведения гражданами садоводства и огородничества</t>
  </si>
  <si>
    <t>для садоводства</t>
  </si>
  <si>
    <t>обеспечение обороны и безопасности</t>
  </si>
  <si>
    <t>27.09.2021</t>
  </si>
  <si>
    <t>28.09.2021</t>
  </si>
  <si>
    <t>08:022</t>
  </si>
  <si>
    <t>Изменилось ВРИ. Было 08:022 стало 08:022. КС не изменилось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</si>
</sst>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Alignment="1"/>
    <xf numFmtId="49" fontId="0" fillId="0" borderId="0" xfId="0" applyNumberFormat="1"/>
    <xf numFmtId="49" fontId="0" fillId="0" borderId="0" xfId="0" applyNumberFormat="1" applyAlignment="1">
      <alignment vertical="top"/>
    </xf>
    <xf numFmtId="0" fontId="1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" fontId="7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4"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164" formatCode="0.0"/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30" formatCode="@"/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Times New Roman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numFmt numFmtId="1" formatCode="0"/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numFmt numFmtId="30" formatCode="@"/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numFmt numFmtId="0" formatCode="General"/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T5" totalsRowShown="0" headerRowDxfId="23" dataDxfId="21" headerRowBorderDxfId="22">
  <autoFilter ref="A1:T5" xr:uid="{00000000-0009-0000-0100-000001000000}"/>
  <sortState xmlns:xlrd2="http://schemas.microsoft.com/office/spreadsheetml/2017/richdata2" ref="A2:T32">
    <sortCondition sortBy="cellColor" ref="A1:A32" dxfId="20"/>
  </sortState>
  <tableColumns count="20">
    <tableColumn id="1" xr3:uid="{00000000-0010-0000-0000-000001000000}" name="Кадастровый номер" dataDxfId="19"/>
    <tableColumn id="2" xr3:uid="{00000000-0010-0000-0000-000002000000}" name="Кадастровый  квартал" dataDxfId="18"/>
    <tableColumn id="21" xr3:uid="{00000000-0010-0000-0000-000015000000}" name="Площадь" dataDxfId="17"/>
    <tableColumn id="20" xr3:uid="{00000000-0010-0000-0000-000014000000}" name="Код категории" dataDxfId="16"/>
    <tableColumn id="3" xr3:uid="{00000000-0010-0000-0000-000003000000}" name="Категория земель" dataDxfId="15"/>
    <tableColumn id="4" xr3:uid="{00000000-0010-0000-0000-000004000000}" name="Код региона" dataDxfId="14"/>
    <tableColumn id="5" xr3:uid="{00000000-0010-0000-0000-000005000000}" name="Наименнование ЗУ" dataDxfId="13"/>
    <tableColumn id="6" xr3:uid="{00000000-0010-0000-0000-000006000000}" name="ВРИ по док." dataDxfId="12"/>
    <tableColumn id="23" xr3:uid="{00000000-0010-0000-0000-000017000000}" name="ОКАТО" dataDxfId="11"/>
    <tableColumn id="22" xr3:uid="{00000000-0010-0000-0000-000016000000}" name="КЛАДР" dataDxfId="10"/>
    <tableColumn id="8" xr3:uid="{00000000-0010-0000-0000-000008000000}" name="Неформализованное описание(Адрес)" dataDxfId="9"/>
    <tableColumn id="18" xr3:uid="{00000000-0010-0000-0000-000012000000}" name="Дата изменения/постановки " dataDxfId="8"/>
    <tableColumn id="10" xr3:uid="{00000000-0010-0000-0000-00000A000000}" name="Сегмент" dataDxfId="7"/>
    <tableColumn id="11" xr3:uid="{00000000-0010-0000-0000-00000B000000}" name="Код расчета ВРИ" dataDxfId="6"/>
    <tableColumn id="12" xr3:uid="{00000000-0010-0000-0000-00000C000000}" name="Код ВРИ" dataDxfId="5"/>
    <tableColumn id="13" xr3:uid="{00000000-0010-0000-0000-00000D000000}" name="УПКС" dataDxfId="4"/>
    <tableColumn id="14" xr3:uid="{00000000-0010-0000-0000-00000E000000}" name="КС" dataDxfId="3">
      <calculatedColumnFormula>Таблица1[[#This Row],[УПКС]]*Таблица1[[#This Row],[Площадь]]</calculatedColumnFormula>
    </tableColumn>
    <tableColumn id="15" xr3:uid="{00000000-0010-0000-0000-00000F000000}" name="Информация по ЗУ" dataDxfId="2"/>
    <tableColumn id="16" xr3:uid="{00000000-0010-0000-0000-000010000000}" name="Стоимость по межеванию" dataDxfId="1"/>
    <tableColumn id="17" xr3:uid="{00000000-0010-0000-0000-000011000000}" name="Проверка по межеванию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7"/>
  <sheetViews>
    <sheetView tabSelected="1" zoomScale="77" zoomScaleNormal="77" workbookViewId="0">
      <selection activeCell="A5" sqref="A5"/>
    </sheetView>
  </sheetViews>
  <sheetFormatPr defaultRowHeight="15" x14ac:dyDescent="0.25"/>
  <cols>
    <col min="1" max="1" width="21.85546875" customWidth="1"/>
    <col min="2" max="2" width="18.42578125" customWidth="1"/>
    <col min="3" max="3" width="13.85546875" customWidth="1"/>
    <col min="4" max="4" width="17.140625" style="4" customWidth="1"/>
    <col min="5" max="5" width="24.28515625" customWidth="1"/>
    <col min="6" max="6" width="10" customWidth="1"/>
    <col min="7" max="7" width="20.85546875" customWidth="1"/>
    <col min="8" max="8" width="31.85546875" customWidth="1"/>
    <col min="9" max="9" width="16.42578125" style="1" customWidth="1"/>
    <col min="10" max="10" width="21.140625" customWidth="1"/>
    <col min="11" max="11" width="39" customWidth="1"/>
    <col min="12" max="12" width="18" style="3" customWidth="1"/>
    <col min="13" max="13" width="11.42578125" customWidth="1"/>
    <col min="14" max="14" width="14.28515625" style="2" customWidth="1"/>
    <col min="15" max="15" width="12.140625" style="6" customWidth="1"/>
    <col min="16" max="16" width="13.7109375" customWidth="1"/>
    <col min="17" max="17" width="15.5703125" customWidth="1"/>
    <col min="18" max="18" width="29.42578125" customWidth="1"/>
    <col min="19" max="19" width="15.5703125" customWidth="1"/>
    <col min="20" max="20" width="25.5703125" customWidth="1"/>
    <col min="21" max="21" width="2.85546875" customWidth="1"/>
    <col min="22" max="22" width="3.140625" customWidth="1"/>
    <col min="23" max="23" width="3.5703125" customWidth="1"/>
  </cols>
  <sheetData>
    <row r="1" spans="1:20" ht="45.75" customHeight="1" x14ac:dyDescent="0.25">
      <c r="A1" s="7" t="s">
        <v>0</v>
      </c>
      <c r="B1" s="7" t="s">
        <v>18</v>
      </c>
      <c r="C1" s="7" t="s">
        <v>4</v>
      </c>
      <c r="D1" s="7" t="s">
        <v>17</v>
      </c>
      <c r="E1" s="7" t="s">
        <v>1</v>
      </c>
      <c r="F1" s="7" t="s">
        <v>2</v>
      </c>
      <c r="G1" s="7" t="s">
        <v>3</v>
      </c>
      <c r="H1" s="7" t="s">
        <v>19</v>
      </c>
      <c r="I1" s="8" t="s">
        <v>16</v>
      </c>
      <c r="J1" s="7" t="s">
        <v>6</v>
      </c>
      <c r="K1" s="7" t="s">
        <v>5</v>
      </c>
      <c r="L1" s="5" t="s">
        <v>15</v>
      </c>
      <c r="M1" s="7" t="s">
        <v>7</v>
      </c>
      <c r="N1" s="9" t="s">
        <v>8</v>
      </c>
      <c r="O1" s="10" t="s">
        <v>9</v>
      </c>
      <c r="P1" s="7" t="s">
        <v>10</v>
      </c>
      <c r="Q1" s="7" t="s">
        <v>11</v>
      </c>
      <c r="R1" s="7" t="s">
        <v>12</v>
      </c>
      <c r="S1" s="7" t="s">
        <v>13</v>
      </c>
      <c r="T1" s="7" t="s">
        <v>14</v>
      </c>
    </row>
    <row r="2" spans="1:20" ht="48" customHeight="1" x14ac:dyDescent="0.25">
      <c r="A2" s="21" t="s">
        <v>29</v>
      </c>
      <c r="B2" s="21" t="s">
        <v>30</v>
      </c>
      <c r="C2" s="22">
        <v>1189</v>
      </c>
      <c r="D2" s="21">
        <v>3001000000</v>
      </c>
      <c r="E2" s="22" t="s">
        <v>20</v>
      </c>
      <c r="F2" s="23">
        <v>79</v>
      </c>
      <c r="G2" s="22"/>
      <c r="H2" s="24" t="s">
        <v>40</v>
      </c>
      <c r="I2" s="26">
        <v>99205845001</v>
      </c>
      <c r="J2" s="25">
        <v>7.9001000017001792E+16</v>
      </c>
      <c r="K2" s="21" t="s">
        <v>36</v>
      </c>
      <c r="L2" s="14">
        <v>44466</v>
      </c>
      <c r="M2" s="15">
        <v>13</v>
      </c>
      <c r="N2" s="36" t="s">
        <v>23</v>
      </c>
      <c r="O2" s="37">
        <v>13.2</v>
      </c>
      <c r="P2" s="15">
        <v>217.34</v>
      </c>
      <c r="Q2" s="12">
        <f>Таблица1[[#This Row],[УПКС]]*Таблица1[[#This Row],[Площадь]]</f>
        <v>258417.26</v>
      </c>
      <c r="R2" s="12" t="s">
        <v>24</v>
      </c>
      <c r="S2" s="20"/>
      <c r="T2" s="17"/>
    </row>
    <row r="3" spans="1:20" ht="50.25" customHeight="1" x14ac:dyDescent="0.25">
      <c r="A3" s="13" t="s">
        <v>31</v>
      </c>
      <c r="B3" s="13" t="s">
        <v>26</v>
      </c>
      <c r="C3" s="12">
        <v>1329</v>
      </c>
      <c r="D3" s="18">
        <v>3001000000</v>
      </c>
      <c r="E3" s="22" t="s">
        <v>20</v>
      </c>
      <c r="F3" s="23">
        <v>79</v>
      </c>
      <c r="G3" s="31"/>
      <c r="H3" s="32" t="s">
        <v>41</v>
      </c>
      <c r="I3" s="32">
        <v>99230000000</v>
      </c>
      <c r="J3" s="33">
        <v>7900500000000</v>
      </c>
      <c r="K3" s="32" t="s">
        <v>37</v>
      </c>
      <c r="L3" s="28" t="s">
        <v>43</v>
      </c>
      <c r="M3" s="30">
        <v>13</v>
      </c>
      <c r="N3" s="29" t="s">
        <v>23</v>
      </c>
      <c r="O3" s="27">
        <v>13.2</v>
      </c>
      <c r="P3" s="11">
        <v>167.32</v>
      </c>
      <c r="Q3" s="12">
        <f>Таблица1[[#This Row],[УПКС]]*Таблица1[[#This Row],[Площадь]]</f>
        <v>222368.28</v>
      </c>
      <c r="R3" s="18" t="s">
        <v>25</v>
      </c>
      <c r="S3" s="16" t="s">
        <v>22</v>
      </c>
      <c r="T3" s="19" t="s">
        <v>21</v>
      </c>
    </row>
    <row r="4" spans="1:20" ht="52.5" customHeight="1" x14ac:dyDescent="0.25">
      <c r="A4" s="13" t="s">
        <v>32</v>
      </c>
      <c r="B4" s="13" t="s">
        <v>33</v>
      </c>
      <c r="C4" s="12">
        <v>2133</v>
      </c>
      <c r="D4" s="18">
        <v>3001000000</v>
      </c>
      <c r="E4" s="22" t="s">
        <v>20</v>
      </c>
      <c r="F4" s="23">
        <v>79</v>
      </c>
      <c r="G4" s="31"/>
      <c r="H4" s="32" t="s">
        <v>27</v>
      </c>
      <c r="I4" s="32">
        <v>99230000000</v>
      </c>
      <c r="J4" s="33">
        <v>7900500000000</v>
      </c>
      <c r="K4" s="32" t="s">
        <v>38</v>
      </c>
      <c r="L4" s="28" t="s">
        <v>44</v>
      </c>
      <c r="M4" s="11">
        <v>13</v>
      </c>
      <c r="N4" s="13" t="s">
        <v>23</v>
      </c>
      <c r="O4" s="12">
        <v>13.2</v>
      </c>
      <c r="P4" s="11">
        <v>165.56</v>
      </c>
      <c r="Q4" s="12">
        <f>Таблица1[[#This Row],[УПКС]]*Таблица1[[#This Row],[Площадь]]</f>
        <v>353139.48</v>
      </c>
      <c r="R4" s="18" t="s">
        <v>24</v>
      </c>
      <c r="S4" s="16"/>
      <c r="T4" s="16"/>
    </row>
    <row r="5" spans="1:20" ht="54" customHeight="1" x14ac:dyDescent="0.25">
      <c r="A5" s="13" t="s">
        <v>34</v>
      </c>
      <c r="B5" s="13" t="s">
        <v>35</v>
      </c>
      <c r="C5" s="12">
        <v>40374</v>
      </c>
      <c r="D5" s="18">
        <v>3004000000</v>
      </c>
      <c r="E5" s="22" t="s">
        <v>28</v>
      </c>
      <c r="F5" s="23">
        <v>79</v>
      </c>
      <c r="G5" s="31"/>
      <c r="H5" s="32" t="s">
        <v>42</v>
      </c>
      <c r="I5" s="34">
        <v>99220000000</v>
      </c>
      <c r="J5" s="33">
        <v>7900300000000</v>
      </c>
      <c r="K5" s="32" t="s">
        <v>39</v>
      </c>
      <c r="L5" s="28">
        <v>44468</v>
      </c>
      <c r="M5" s="11">
        <v>3</v>
      </c>
      <c r="N5" s="13" t="s">
        <v>45</v>
      </c>
      <c r="O5" s="27">
        <v>8.1999999999999993</v>
      </c>
      <c r="P5" s="11"/>
      <c r="Q5" s="12">
        <f>Таблица1[[#This Row],[УПКС]]*Таблица1[[#This Row],[Площадь]]</f>
        <v>0</v>
      </c>
      <c r="R5" s="35" t="s">
        <v>46</v>
      </c>
      <c r="S5" s="16" t="s">
        <v>22</v>
      </c>
      <c r="T5" s="16" t="s">
        <v>21</v>
      </c>
    </row>
    <row r="6" spans="1:20" ht="20.25" customHeight="1" x14ac:dyDescent="0.25"/>
    <row r="7" spans="1:20" ht="20.25" customHeight="1" x14ac:dyDescent="0.25"/>
    <row r="8" spans="1:20" ht="18" customHeight="1" x14ac:dyDescent="0.25"/>
    <row r="9" spans="1:20" ht="20.25" customHeight="1" x14ac:dyDescent="0.25"/>
    <row r="10" spans="1:20" ht="19.5" customHeight="1" x14ac:dyDescent="0.25"/>
    <row r="11" spans="1:20" ht="52.5" customHeight="1" x14ac:dyDescent="0.25"/>
    <row r="12" spans="1:20" ht="48" customHeight="1" x14ac:dyDescent="0.25"/>
    <row r="13" spans="1:20" ht="49.5" customHeight="1" x14ac:dyDescent="0.25"/>
    <row r="14" spans="1:20" ht="78" customHeight="1" x14ac:dyDescent="0.25"/>
    <row r="15" spans="1:20" ht="51.75" customHeight="1" x14ac:dyDescent="0.25"/>
    <row r="16" spans="1:20" ht="47.25" customHeight="1" x14ac:dyDescent="0.25"/>
    <row r="17" ht="51" customHeight="1" x14ac:dyDescent="0.25"/>
    <row r="18" ht="106.5" customHeight="1" x14ac:dyDescent="0.25"/>
    <row r="19" ht="25.5" customHeight="1" x14ac:dyDescent="0.25"/>
    <row r="20" ht="26.25" customHeight="1" x14ac:dyDescent="0.25"/>
    <row r="21" ht="25.5" customHeight="1" x14ac:dyDescent="0.25"/>
    <row r="22" ht="24" customHeight="1" x14ac:dyDescent="0.25"/>
    <row r="23" ht="63" customHeight="1" x14ac:dyDescent="0.25"/>
    <row r="24" ht="64.5" customHeight="1" x14ac:dyDescent="0.25"/>
    <row r="25" ht="59.25" customHeight="1" x14ac:dyDescent="0.25"/>
    <row r="26" ht="21.75" customHeight="1" x14ac:dyDescent="0.25"/>
    <row r="27" ht="21" customHeight="1" x14ac:dyDescent="0.25"/>
    <row r="28" ht="19.5" customHeight="1" x14ac:dyDescent="0.25"/>
    <row r="29" ht="22.5" customHeight="1" x14ac:dyDescent="0.25"/>
    <row r="30" ht="18.75" customHeight="1" x14ac:dyDescent="0.25"/>
    <row r="31" ht="19.5" customHeight="1" x14ac:dyDescent="0.25"/>
    <row r="32" ht="19.5" customHeight="1" x14ac:dyDescent="0.25"/>
    <row r="33" ht="27.75" customHeight="1" x14ac:dyDescent="0.25"/>
    <row r="34" ht="26.25" customHeight="1" x14ac:dyDescent="0.25"/>
    <row r="35" ht="27" customHeight="1" x14ac:dyDescent="0.25"/>
    <row r="36" ht="29.25" customHeight="1" x14ac:dyDescent="0.25"/>
    <row r="37" ht="35.25" customHeight="1" x14ac:dyDescent="0.25"/>
    <row r="38" ht="37.5" customHeight="1" x14ac:dyDescent="0.25"/>
    <row r="39" ht="35.25" customHeight="1" x14ac:dyDescent="0.25"/>
    <row r="40" ht="45" customHeight="1" x14ac:dyDescent="0.25"/>
    <row r="41" ht="38.25" customHeight="1" x14ac:dyDescent="0.25"/>
    <row r="42" ht="39" customHeight="1" x14ac:dyDescent="0.25"/>
    <row r="43" ht="45" customHeight="1" x14ac:dyDescent="0.25"/>
    <row r="44" ht="45" customHeight="1" x14ac:dyDescent="0.25"/>
    <row r="45" ht="45" customHeight="1" x14ac:dyDescent="0.25"/>
    <row r="46" ht="41.25" customHeight="1" x14ac:dyDescent="0.25"/>
    <row r="47" ht="45" customHeight="1" x14ac:dyDescent="0.25"/>
    <row r="48" ht="45.75" customHeight="1" x14ac:dyDescent="0.25"/>
    <row r="49" ht="44.25" customHeight="1" x14ac:dyDescent="0.25"/>
    <row r="50" ht="46.5" customHeight="1" x14ac:dyDescent="0.25"/>
    <row r="51" ht="45" customHeight="1" x14ac:dyDescent="0.25"/>
    <row r="52" ht="42.75" customHeight="1" x14ac:dyDescent="0.25"/>
    <row r="53" ht="45" customHeight="1" x14ac:dyDescent="0.25"/>
    <row r="67" ht="45.75" customHeight="1" x14ac:dyDescent="0.25"/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2021-10-02T06:23:01Z</dcterms:modified>
</cp:coreProperties>
</file>